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36" i="1"/>
  <c r="H57" i="1"/>
  <c r="H29" i="1" l="1"/>
  <c r="H32" i="1" l="1"/>
  <c r="H18" i="1"/>
  <c r="H33" i="1" l="1"/>
  <c r="H24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<sst xmlns="http://schemas.openxmlformats.org/spreadsheetml/2006/main" count="57" uniqueCount="33">
  <si>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</si>
  <si>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</si>
  <si>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</si>
  <si>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</si>
  <si>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</si>
  <si>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</si>
  <si>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</si>
  <si>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</si>
  <si>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</si>
  <si>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</si>
  <si>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</si>
  <si>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</si>
  <si>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</si>
  <si>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</si>
  <si>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</si>
  <si>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</si>
  <si>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</si>
  <si>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</si>
  <si>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</si>
  <si>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</si>
  <si>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</si>
  <si>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</si>
  <si>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</si>
  <si>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</si>
  <si>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</si>
  <si>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</si>
  <si>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</si>
  <si>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</si>
  <si>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</si>
  <si>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</si>
  <si>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Dana:09.06.2021.</t>
  </si>
  <si>
    <t>Primljena i neutrošena participacija od 09.06.2021.</t>
  </si>
  <si>
    <t>Dana 09.06.2021.godine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</si>
</sst>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44356</v>
      </c>
      <c r="H12" s="14">
        <v>415820.11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44356</v>
      </c>
      <c r="H13" s="2">
        <f>H14+H30-H37-H51</f>
        <v>393846.48999999906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44356</v>
      </c>
      <c r="H14" s="3">
        <f>H15+H16+H17+H18+H19+H20+H21+H22+H23+H24+H25+H26+H27+H29+H28</f>
        <v>309346.84999999916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1068667-8888.88-0.2+1068667-1202188.82-22889-526-31212.28-5544.78+1068667-25000-1262675.83-14666.8-13216.67+48260.01-6551.11+57634.4+1066667-31034-1174312.49-7079.66-31320.05-5641.56+1068667-1224745.17-568.18-190.78-25222.19+1228.05-147600+147600-5200-1555.54+1068667-1187400.36</f>
        <v>229494.10999999917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1098916.67-1055355.41+1098916.66-6752-1135725.92</f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</f>
        <v>79852.739999999991</v>
      </c>
      <c r="I29" s="10"/>
      <c r="J29" s="10"/>
      <c r="K29" s="7"/>
      <c r="L29" s="7"/>
    </row>
    <row r="30" spans="2:12" x14ac:dyDescent="0.25">
      <c r="B30" s="47" t="s">
        <v>23</v>
      </c>
      <c r="C30" s="48"/>
      <c r="D30" s="48"/>
      <c r="E30" s="48"/>
      <c r="F30" s="49"/>
      <c r="G30" s="20">
        <v>44356</v>
      </c>
      <c r="H30" s="3">
        <f>H31+H32+H33+H34+H35+H36</f>
        <v>97832.959999999919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</f>
        <v>21437.160000000003</v>
      </c>
      <c r="I36" s="10"/>
      <c r="J36" s="10"/>
    </row>
    <row r="37" spans="2:13" x14ac:dyDescent="0.25">
      <c r="B37" s="28" t="s">
        <v>24</v>
      </c>
      <c r="C37" s="29"/>
      <c r="D37" s="29"/>
      <c r="E37" s="29"/>
      <c r="F37" s="30"/>
      <c r="G37" s="23">
        <v>44356</v>
      </c>
      <c r="H37" s="4">
        <f>SUM(H38:H50)</f>
        <v>13333.32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f>12000+1333.32</f>
        <v>13333.32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28" t="s">
        <v>25</v>
      </c>
      <c r="C51" s="29"/>
      <c r="D51" s="29"/>
      <c r="E51" s="29"/>
      <c r="F51" s="30"/>
      <c r="G51" s="23">
        <v>44356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34" t="s">
        <v>26</v>
      </c>
      <c r="C57" s="35"/>
      <c r="D57" s="35"/>
      <c r="E57" s="35"/>
      <c r="F57" s="36"/>
      <c r="G57" s="24">
        <v>44356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</f>
        <v>21973.619999999413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31" t="s">
        <v>28</v>
      </c>
      <c r="C59" s="32"/>
      <c r="D59" s="32"/>
      <c r="E59" s="32"/>
      <c r="F59" s="33"/>
      <c r="G59" s="22"/>
      <c r="H59" s="6">
        <f>H14+H30-H37-H51+H57-H58</f>
        <v>415820.10999999847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2021-06-11T11:01:10Z</dcterms:modified>
  <cp:category/>
  <cp:contentStatus/>
</cp:coreProperties>
</file>